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  <extLst>
    <ext uri="GoogleSheetsCustomDataVersion2">
      <go:sheetsCustomData xmlns:go="http://customooxmlschemas.google.com/" r:id="rId5" roundtripDataChecksum="tMvDGFDfz51YZtBq597KbhIWEg37a1qbHxTdCPrhsos="/>
    </ext>
  </extLst>
</workbook>
</file>

<file path=xl/sharedStrings.xml><?xml version="1.0" encoding="utf-8"?>
<sst xmlns="http://schemas.openxmlformats.org/spreadsheetml/2006/main" count="88" uniqueCount="67">
  <si>
    <r>
      <rPr>
        <rFont val="Calibri"/>
        <b/>
        <color rgb="FF000000"/>
        <sz val="14.0"/>
      </rPr>
      <t>ANEXO III - PLANILHA DE PRODUTIVIDADE INDIVIDUAL (</t>
    </r>
    <r>
      <rPr>
        <rFont val="Arial"/>
        <b/>
        <color rgb="FFFF0000"/>
        <sz val="14.0"/>
      </rPr>
      <t>2022-2025</t>
    </r>
    <r>
      <rPr>
        <rFont val="Arial"/>
        <b/>
        <color rgb="FF000000"/>
        <sz val="14.0"/>
      </rPr>
      <t>) (Anexa aos Editais n°06/2025, n°07/2025 e n°08/2025 – PROPEG/UERN)</t>
    </r>
  </si>
  <si>
    <t xml:space="preserve">Proponente do Projeto (Lattes): </t>
  </si>
  <si>
    <t xml:space="preserve">Área de avaliação da produção científica (CAPES): </t>
  </si>
  <si>
    <t>(PROPEG) Avaliador do Currículo:</t>
  </si>
  <si>
    <t>Data:</t>
  </si>
  <si>
    <t>GRUPO I - FORMAÇÃO ACADÊMICA/TITULAÇÃO</t>
  </si>
  <si>
    <t>Itens</t>
  </si>
  <si>
    <t>Pontuação padrão</t>
  </si>
  <si>
    <t>Quantidade</t>
  </si>
  <si>
    <t>Pontuação individual</t>
  </si>
  <si>
    <r>
      <rPr>
        <rFont val="Calibri Light"/>
        <b/>
        <color rgb="FF000000"/>
        <sz val="12.0"/>
      </rPr>
      <t xml:space="preserve">Docente Permanente de Programa de Pós-Graduação da UERN </t>
    </r>
    <r>
      <rPr>
        <rFont val="Calibri Light"/>
        <b/>
        <color rgb="FFFF0000"/>
        <sz val="12.0"/>
      </rPr>
      <t>(teto=3)</t>
    </r>
  </si>
  <si>
    <t>Docente Colaborador de Programa de Pós-Graduação</t>
  </si>
  <si>
    <t>Pós-doutorado (por semestre do estágio)</t>
  </si>
  <si>
    <t>Total grupo I</t>
  </si>
  <si>
    <t>GRUPO II- PRODUÇÃO TÉCNICO-CIENTÍFICA</t>
  </si>
  <si>
    <t>Artigo completo em periódico (Qualis)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</si>
  <si>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</si>
  <si>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</si>
  <si>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</si>
  <si>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</si>
  <si>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</si>
  <si>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</si>
  <si>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</si>
  <si>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</si>
  <si>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</si>
  <si>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C (teto=5)</t>
  </si>
  <si>
    <t>Anais em eventos</t>
  </si>
  <si>
    <t xml:space="preserve">Resumo expandido </t>
  </si>
  <si>
    <r>
      <rPr>
        <rFont val="Calibri Light"/>
        <color rgb="FF000000"/>
        <sz val="12.0"/>
      </rPr>
      <t xml:space="preserve">Local/Regional </t>
    </r>
    <r>
      <rPr>
        <rFont val="Calibri Light"/>
        <color rgb="FFFF0000"/>
        <sz val="12.0"/>
      </rPr>
      <t>(teto=2)</t>
    </r>
  </si>
  <si>
    <r>
      <rPr>
        <rFont val="Calibri Light"/>
        <color rgb="FF000000"/>
        <sz val="12.0"/>
      </rPr>
      <t xml:space="preserve">Nacional </t>
    </r>
    <r>
      <rPr>
        <rFont val="Calibri Light"/>
        <color rgb="FFFF0000"/>
        <sz val="12.0"/>
      </rPr>
      <t>(teto=3)*</t>
    </r>
  </si>
  <si>
    <r>
      <rPr>
        <rFont val="Calibri Light"/>
        <color rgb="FF000000"/>
        <sz val="12.0"/>
      </rPr>
      <t xml:space="preserve">Internacional </t>
    </r>
    <r>
      <rPr>
        <rFont val="Calibri Light"/>
        <color rgb="FFFF0000"/>
        <sz val="12.0"/>
      </rPr>
      <t>(teto=3)*</t>
    </r>
  </si>
  <si>
    <t>Trabalho completo</t>
  </si>
  <si>
    <r>
      <rPr>
        <rFont val="Calibri Light"/>
        <color rgb="FF000000"/>
        <sz val="12.0"/>
      </rPr>
      <t xml:space="preserve">Local/Regional </t>
    </r>
    <r>
      <rPr>
        <rFont val="Calibri Light"/>
        <color rgb="FFFF0000"/>
        <sz val="12.0"/>
      </rPr>
      <t>(teto=3)</t>
    </r>
  </si>
  <si>
    <r>
      <rPr>
        <rFont val="Calibri Light"/>
        <color rgb="FF000000"/>
        <sz val="12.0"/>
      </rPr>
      <t xml:space="preserve">Nacional </t>
    </r>
    <r>
      <rPr>
        <rFont val="Calibri Light"/>
        <color rgb="FFFF0000"/>
        <sz val="12.0"/>
      </rPr>
      <t>(teto=4)*</t>
    </r>
  </si>
  <si>
    <r>
      <rPr>
        <rFont val="Calibri Light"/>
        <color rgb="FF000000"/>
        <sz val="12.0"/>
      </rPr>
      <t xml:space="preserve">Internacional </t>
    </r>
    <r>
      <rPr>
        <rFont val="Calibri Light"/>
        <color rgb="FFFF0000"/>
        <sz val="12.0"/>
      </rPr>
      <t>(teto=4)*</t>
    </r>
  </si>
  <si>
    <t>Livro publicado/organizado com ISBN e com conselho editorial</t>
  </si>
  <si>
    <t>Capítulo de livro com ISBN e com conselho editorial</t>
  </si>
  <si>
    <t>Total grupo II</t>
  </si>
  <si>
    <t>GRUPO III – FORMAÇÃO DE RECURSOS HUMANOS</t>
  </si>
  <si>
    <t>Orientação concluída</t>
  </si>
  <si>
    <t>Tese de Doutorado</t>
  </si>
  <si>
    <t>Dissertação de Mestrado</t>
  </si>
  <si>
    <t>Iniciação Científica/Tecnológica</t>
  </si>
  <si>
    <t>Iniciação Científica (Ensino Médio)</t>
  </si>
  <si>
    <r>
      <rPr>
        <rFont val="Calibri Light"/>
        <color rgb="FF000000"/>
        <sz val="12.0"/>
      </rPr>
      <t>Curso de Especialização</t>
    </r>
    <r>
      <rPr>
        <rFont val="Calibri Light"/>
        <color rgb="FFFF0000"/>
        <sz val="12.0"/>
      </rPr>
      <t xml:space="preserve"> (teto=3)</t>
    </r>
  </si>
  <si>
    <r>
      <rPr>
        <rFont val="Calibri Light"/>
        <color rgb="FF000000"/>
        <sz val="12.0"/>
      </rPr>
      <t>TCC de Graduação</t>
    </r>
    <r>
      <rPr>
        <rFont val="Calibri Light"/>
        <color rgb="FFFF0000"/>
        <sz val="12.0"/>
      </rPr>
      <t xml:space="preserve"> (teto=3)</t>
    </r>
  </si>
  <si>
    <t>Projeto institucionalizado na DP</t>
  </si>
  <si>
    <t>Orientação em andamento</t>
  </si>
  <si>
    <r>
      <rPr>
        <rFont val="Calibri Light"/>
        <color rgb="FF000000"/>
        <sz val="12.0"/>
      </rPr>
      <t xml:space="preserve">Curso de Especialização </t>
    </r>
    <r>
      <rPr>
        <rFont val="Calibri Light"/>
        <color rgb="FFFF0000"/>
        <sz val="12.0"/>
      </rPr>
      <t>(teto=3)</t>
    </r>
  </si>
  <si>
    <r>
      <rPr>
        <rFont val="Calibri Light"/>
        <color rgb="FF000000"/>
        <sz val="12.0"/>
      </rPr>
      <t xml:space="preserve">TCC de Graduação </t>
    </r>
    <r>
      <rPr>
        <rFont val="Calibri Light"/>
        <color rgb="FFFF0000"/>
        <sz val="12.0"/>
      </rPr>
      <t>(teto=3)</t>
    </r>
  </si>
  <si>
    <t>Co-Orientação concluída</t>
  </si>
  <si>
    <t>Co-Orientação em andamento</t>
  </si>
  <si>
    <t>Participação em bancas</t>
  </si>
  <si>
    <t>Doutorado</t>
  </si>
  <si>
    <t>Mestrado</t>
  </si>
  <si>
    <t>Total grupo III</t>
  </si>
  <si>
    <t>GRUPO IV – DEMAIS ATIVIDADES</t>
  </si>
  <si>
    <t>Coordenação de projeto de pesquisa com financiamento externo (em andamento)</t>
  </si>
  <si>
    <t>Participação em projeto de pesquisa com financiamento externo (em andamento)</t>
  </si>
  <si>
    <t>Patentes registradas</t>
  </si>
  <si>
    <t>Registro de software desenvolvido</t>
  </si>
  <si>
    <t>Prêmios relacionados a atividades de Ciência e Tecnologia</t>
  </si>
  <si>
    <r>
      <rPr>
        <rFont val="Calibri Light"/>
        <color rgb="FF000000"/>
        <sz val="12.0"/>
      </rPr>
      <t xml:space="preserve">Nacional </t>
    </r>
    <r>
      <rPr>
        <rFont val="Calibri Light"/>
        <color rgb="FFFF0000"/>
        <sz val="12.0"/>
      </rPr>
      <t>(teto=3)</t>
    </r>
  </si>
  <si>
    <r>
      <rPr>
        <rFont val="Calibri Light"/>
        <color rgb="FF000000"/>
        <sz val="12.0"/>
      </rPr>
      <t xml:space="preserve">Internacional </t>
    </r>
    <r>
      <rPr>
        <rFont val="Calibri Light"/>
        <color rgb="FFFF0000"/>
        <sz val="12.0"/>
      </rPr>
      <t>(teto= 3)</t>
    </r>
  </si>
  <si>
    <t>Total grupo IV</t>
  </si>
  <si>
    <t xml:space="preserve">Pontuação total &gt;&gt;&gt;  </t>
  </si>
  <si>
    <t>*Eventos científicos promovidos pelas associações/sociedades científicas das áreas.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</si>
</sst>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Calibri"/>
      <scheme val="minor"/>
    </font>
    <font>
      <b/>
      <sz val="14.0"/>
      <color rgb="FF000000"/>
      <name val="Calibri"/>
    </font>
    <font/>
    <font>
      <sz val="12.0"/>
      <color rgb="FF000000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b/>
      <sz val="12.0"/>
      <color rgb="FFFF0000"/>
      <name val="Calibri"/>
    </font>
    <font>
      <sz val="12.0"/>
      <color theme="1"/>
      <name val="Calibri"/>
    </font>
    <font>
      <b/>
      <sz val="18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DAE3F3"/>
        <bgColor rgb="FFDAE3F3"/>
      </patternFill>
    </fill>
    <fill>
      <patternFill patternType="solid">
        <fgColor rgb="FFE2F0D9"/>
        <bgColor rgb="FFE2F0D9"/>
      </patternFill>
    </fill>
    <fill>
      <patternFill patternType="solid">
        <fgColor rgb="FFFFE699"/>
        <bgColor rgb="FFFFE699"/>
      </patternFill>
    </fill>
    <fill>
      <patternFill patternType="solid">
        <fgColor rgb="FFFFD966"/>
        <bgColor rgb="FFFFD966"/>
      </patternFill>
    </fill>
  </fills>
  <borders count="5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4" fillId="3" fontId="4" numFmtId="0" xfId="0" applyAlignment="1" applyBorder="1" applyFill="1" applyFont="1">
      <alignment horizontal="right" shrinkToFit="0" vertical="center" wrapText="1"/>
    </xf>
    <xf borderId="5" fillId="0" fontId="2" numFmtId="0" xfId="0" applyBorder="1" applyFont="1"/>
    <xf borderId="4" fillId="4" fontId="4" numFmtId="0" xfId="0" applyAlignment="1" applyBorder="1" applyFill="1" applyFont="1">
      <alignment horizontal="center" shrinkToFit="0" vertical="center" wrapText="1"/>
    </xf>
    <xf borderId="6" fillId="0" fontId="2" numFmtId="0" xfId="0" applyBorder="1" applyFont="1"/>
    <xf borderId="7" fillId="4" fontId="3" numFmtId="0" xfId="0" applyAlignment="1" applyBorder="1" applyFont="1">
      <alignment horizontal="left" shrinkToFit="0" vertical="center" wrapText="1"/>
    </xf>
    <xf borderId="8" fillId="0" fontId="2" numFmtId="0" xfId="0" applyBorder="1" applyFont="1"/>
    <xf borderId="9" fillId="0" fontId="2" numFmtId="0" xfId="0" applyBorder="1" applyFont="1"/>
    <xf borderId="4" fillId="4" fontId="3" numFmtId="0" xfId="0" applyAlignment="1" applyBorder="1" applyFont="1">
      <alignment horizontal="left" shrinkToFit="0" vertical="center" wrapText="1"/>
    </xf>
    <xf borderId="10" fillId="3" fontId="5" numFmtId="0" xfId="0" applyAlignment="1" applyBorder="1" applyFont="1">
      <alignment horizontal="right" shrinkToFit="0" vertical="center" wrapText="1"/>
    </xf>
    <xf borderId="11" fillId="4" fontId="6" numFmtId="164" xfId="0" applyAlignment="1" applyBorder="1" applyFont="1" applyNumberFormat="1">
      <alignment horizontal="center" shrinkToFit="0" vertical="center" wrapText="1"/>
    </xf>
    <xf borderId="12" fillId="5" fontId="3" numFmtId="0" xfId="0" applyAlignment="1" applyBorder="1" applyFill="1" applyFont="1">
      <alignment horizontal="center" shrinkToFit="0" vertical="center" wrapText="1"/>
    </xf>
    <xf borderId="13" fillId="0" fontId="2" numFmtId="0" xfId="0" applyBorder="1" applyFont="1"/>
    <xf borderId="14" fillId="6" fontId="4" numFmtId="0" xfId="0" applyAlignment="1" applyBorder="1" applyFill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7" fontId="4" numFmtId="0" xfId="0" applyAlignment="1" applyBorder="1" applyFill="1" applyFont="1">
      <alignment horizontal="center" shrinkToFit="0" vertical="center" wrapText="1"/>
    </xf>
    <xf borderId="18" fillId="7" fontId="4" numFmtId="0" xfId="0" applyAlignment="1" applyBorder="1" applyFont="1">
      <alignment horizontal="center" shrinkToFit="0" vertical="center" wrapText="1"/>
    </xf>
    <xf borderId="18" fillId="4" fontId="4" numFmtId="0" xfId="0" applyAlignment="1" applyBorder="1" applyFont="1">
      <alignment horizontal="center" shrinkToFit="0" vertical="center" wrapText="1"/>
    </xf>
    <xf borderId="19" fillId="7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left" shrinkToFit="0" vertical="center" wrapText="1"/>
    </xf>
    <xf borderId="18" fillId="0" fontId="3" numFmtId="0" xfId="0" applyAlignment="1" applyBorder="1" applyFont="1">
      <alignment horizontal="center" shrinkToFit="0" vertical="center" wrapText="1"/>
    </xf>
    <xf borderId="18" fillId="4" fontId="3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shrinkToFit="0" vertical="center" wrapText="1"/>
    </xf>
    <xf borderId="20" fillId="0" fontId="4" numFmtId="0" xfId="0" applyAlignment="1" applyBorder="1" applyFont="1">
      <alignment horizontal="left" shrinkToFit="0" vertical="center" wrapText="1"/>
    </xf>
    <xf borderId="21" fillId="0" fontId="2" numFmtId="0" xfId="0" applyBorder="1" applyFont="1"/>
    <xf borderId="22" fillId="0" fontId="2" numFmtId="0" xfId="0" applyBorder="1" applyFont="1"/>
    <xf borderId="23" fillId="0" fontId="3" numFmtId="0" xfId="0" applyAlignment="1" applyBorder="1" applyFont="1">
      <alignment horizontal="center" shrinkToFit="0" vertical="center" wrapText="1"/>
    </xf>
    <xf borderId="23" fillId="4" fontId="3" numFmtId="0" xfId="0" applyAlignment="1" applyBorder="1" applyFont="1">
      <alignment horizontal="center" shrinkToFit="0" vertical="center" wrapText="1"/>
    </xf>
    <xf borderId="24" fillId="0" fontId="3" numFmtId="0" xfId="0" applyAlignment="1" applyBorder="1" applyFon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borderId="25" fillId="8" fontId="3" numFmtId="0" xfId="0" applyAlignment="1" applyBorder="1" applyFill="1" applyFont="1">
      <alignment horizontal="center" shrinkToFit="0" vertical="center" wrapText="1"/>
    </xf>
    <xf borderId="11" fillId="8" fontId="1" numFmtId="0" xfId="0" applyAlignment="1" applyBorder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26" fillId="7" fontId="4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7" fontId="4" numFmtId="0" xfId="0" applyAlignment="1" applyBorder="1" applyFont="1">
      <alignment horizontal="center" shrinkToFit="0" vertical="center" wrapText="1"/>
    </xf>
    <xf borderId="30" fillId="0" fontId="4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3" numFmtId="0" xfId="0" applyAlignment="1" applyBorder="1" applyFont="1">
      <alignment horizontal="center" shrinkToFit="0" vertical="center" wrapText="1"/>
    </xf>
    <xf borderId="33" fillId="0" fontId="3" numFmtId="0" xfId="0" applyAlignment="1" applyBorder="1" applyFont="1">
      <alignment horizontal="center" shrinkToFit="0" vertical="center" wrapText="1"/>
    </xf>
    <xf borderId="34" fillId="4" fontId="3" numFmtId="0" xfId="0" applyAlignment="1" applyBorder="1" applyFont="1">
      <alignment horizontal="center" shrinkToFit="0" vertical="center" wrapText="1"/>
    </xf>
    <xf borderId="35" fillId="0" fontId="2" numFmtId="0" xfId="0" applyBorder="1" applyFont="1"/>
    <xf borderId="36" fillId="0" fontId="2" numFmtId="0" xfId="0" applyBorder="1" applyFont="1"/>
    <xf borderId="3" fillId="0" fontId="3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37" fillId="0" fontId="3" numFmtId="0" xfId="0" applyAlignment="1" applyBorder="1" applyFont="1">
      <alignment horizontal="center" shrinkToFit="0" vertical="center" wrapText="1"/>
    </xf>
    <xf borderId="38" fillId="0" fontId="3" numFmtId="0" xfId="0" applyAlignment="1" applyBorder="1" applyFont="1">
      <alignment horizontal="center" shrinkToFit="0" vertical="center" wrapText="1"/>
    </xf>
    <xf borderId="39" fillId="0" fontId="2" numFmtId="0" xfId="0" applyBorder="1" applyFont="1"/>
    <xf borderId="40" fillId="0" fontId="2" numFmtId="0" xfId="0" applyBorder="1" applyFont="1"/>
    <xf borderId="22" fillId="0" fontId="3" numFmtId="0" xfId="0" applyAlignment="1" applyBorder="1" applyFont="1">
      <alignment horizontal="center" shrinkToFit="0" vertical="center" wrapText="1"/>
    </xf>
    <xf borderId="24" fillId="0" fontId="3" numFmtId="0" xfId="0" applyAlignment="1" applyBorder="1" applyFont="1">
      <alignment horizontal="center" shrinkToFit="0" vertical="center" wrapText="1"/>
    </xf>
    <xf borderId="41" fillId="0" fontId="4" numFmtId="0" xfId="0" applyAlignment="1" applyBorder="1" applyFont="1">
      <alignment horizontal="center" shrinkToFit="0" vertical="center" wrapText="1"/>
    </xf>
    <xf borderId="42" fillId="0" fontId="4" numFmtId="0" xfId="0" applyAlignment="1" applyBorder="1" applyFont="1">
      <alignment horizontal="center" shrinkToFit="0" vertical="center" wrapText="1"/>
    </xf>
    <xf borderId="43" fillId="0" fontId="3" numFmtId="0" xfId="0" applyAlignment="1" applyBorder="1" applyFont="1">
      <alignment horizontal="center" shrinkToFit="0" vertical="center" wrapText="1"/>
    </xf>
    <xf borderId="44" fillId="0" fontId="2" numFmtId="0" xfId="0" applyBorder="1" applyFont="1"/>
    <xf borderId="45" fillId="0" fontId="2" numFmtId="0" xfId="0" applyBorder="1" applyFont="1"/>
    <xf borderId="46" fillId="0" fontId="2" numFmtId="0" xfId="0" applyBorder="1" applyFont="1"/>
    <xf borderId="47" fillId="0" fontId="2" numFmtId="0" xfId="0" applyBorder="1" applyFont="1"/>
    <xf borderId="14" fillId="0" fontId="4" numFmtId="0" xfId="0" applyAlignment="1" applyBorder="1" applyFont="1">
      <alignment horizontal="left" shrinkToFit="0" vertical="center" wrapText="1"/>
    </xf>
    <xf borderId="32" fillId="0" fontId="2" numFmtId="0" xfId="0" applyBorder="1" applyFont="1"/>
    <xf borderId="48" fillId="4" fontId="7" numFmtId="0" xfId="0" applyAlignment="1" applyBorder="1" applyFont="1">
      <alignment horizontal="center" shrinkToFit="0" vertical="center" wrapText="1"/>
    </xf>
    <xf borderId="11" fillId="8" fontId="3" numFmtId="0" xfId="0" applyAlignment="1" applyBorder="1" applyFont="1">
      <alignment horizontal="center" shrinkToFit="0" vertical="center" wrapText="1"/>
    </xf>
    <xf borderId="49" fillId="8" fontId="1" numFmtId="0" xfId="0" applyAlignment="1" applyBorder="1" applyFont="1">
      <alignment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34" fillId="4" fontId="7" numFmtId="0" xfId="0" applyAlignment="1" applyBorder="1" applyFont="1">
      <alignment horizontal="center" shrinkToFit="0" vertical="center" wrapText="1"/>
    </xf>
    <xf borderId="21" fillId="0" fontId="3" numFmtId="0" xfId="0" applyAlignment="1" applyBorder="1" applyFont="1">
      <alignment horizontal="center" shrinkToFit="0" vertical="center" wrapText="1"/>
    </xf>
    <xf borderId="50" fillId="8" fontId="3" numFmtId="0" xfId="0" applyAlignment="1" applyBorder="1" applyFont="1">
      <alignment horizontal="center" shrinkToFit="0" vertical="center" wrapText="1"/>
    </xf>
    <xf borderId="51" fillId="8" fontId="1" numFmtId="0" xfId="0" applyAlignment="1" applyBorder="1" applyFont="1">
      <alignment shrinkToFit="0" vertical="center" wrapText="1"/>
    </xf>
    <xf borderId="30" fillId="0" fontId="4" numFmtId="0" xfId="0" applyAlignment="1" applyBorder="1" applyFont="1">
      <alignment horizontal="left" shrinkToFit="0" vertical="center" wrapText="1"/>
    </xf>
    <xf borderId="52" fillId="0" fontId="2" numFmtId="0" xfId="0" applyBorder="1" applyFont="1"/>
    <xf borderId="53" fillId="0" fontId="3" numFmtId="0" xfId="0" applyAlignment="1" applyBorder="1" applyFont="1">
      <alignment shrinkToFit="0" vertical="center" wrapText="1"/>
    </xf>
    <xf borderId="54" fillId="0" fontId="2" numFmtId="0" xfId="0" applyBorder="1" applyFont="1"/>
    <xf borderId="55" fillId="0" fontId="3" numFmtId="0" xfId="0" applyAlignment="1" applyBorder="1" applyFont="1">
      <alignment shrinkToFit="0" vertical="center" wrapText="1"/>
    </xf>
    <xf borderId="48" fillId="4" fontId="3" numFmtId="0" xfId="0" applyAlignment="1" applyBorder="1" applyFont="1">
      <alignment horizontal="center" shrinkToFit="0" vertical="center" wrapText="1"/>
    </xf>
    <xf borderId="4" fillId="9" fontId="4" numFmtId="0" xfId="0" applyAlignment="1" applyBorder="1" applyFill="1" applyFont="1">
      <alignment horizontal="right" shrinkToFit="0" vertical="center" wrapText="1"/>
    </xf>
    <xf borderId="11" fillId="10" fontId="8" numFmtId="0" xfId="0" applyAlignment="1" applyBorder="1" applyFill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35.0"/>
    <col customWidth="1" min="2" max="2" width="21.86"/>
    <col customWidth="1" min="3" max="3" width="36.86"/>
    <col customWidth="1" min="4" max="4" width="20.71"/>
    <col customWidth="1" min="5" max="5" width="15.0"/>
    <col customWidth="1" min="6" max="6" width="23.86"/>
    <col customWidth="1" min="7" max="8" width="25.14"/>
    <col customWidth="1" min="9" max="26" width="8.71"/>
  </cols>
  <sheetData>
    <row r="1" ht="41.2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0.0" customHeight="1">
      <c r="A2" s="5" t="s">
        <v>1</v>
      </c>
      <c r="B2" s="6"/>
      <c r="C2" s="7"/>
      <c r="D2" s="8"/>
      <c r="E2" s="8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5" t="s">
        <v>2</v>
      </c>
      <c r="B3" s="6"/>
      <c r="C3" s="9"/>
      <c r="D3" s="10"/>
      <c r="E3" s="10"/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hidden="1" customHeight="1">
      <c r="A4" s="5" t="s">
        <v>3</v>
      </c>
      <c r="B4" s="8"/>
      <c r="C4" s="12"/>
      <c r="D4" s="6"/>
      <c r="E4" s="13" t="s">
        <v>4</v>
      </c>
      <c r="F4" s="14">
        <v>44999.0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5"/>
      <c r="B5" s="16"/>
      <c r="C5" s="16"/>
      <c r="D5" s="16"/>
      <c r="E5" s="16"/>
      <c r="F5" s="1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7" t="s">
        <v>5</v>
      </c>
      <c r="B6" s="18"/>
      <c r="C6" s="18"/>
      <c r="D6" s="18"/>
      <c r="E6" s="18"/>
      <c r="F6" s="19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20" t="s">
        <v>6</v>
      </c>
      <c r="B7" s="2"/>
      <c r="C7" s="3"/>
      <c r="D7" s="21" t="s">
        <v>7</v>
      </c>
      <c r="E7" s="22" t="s">
        <v>8</v>
      </c>
      <c r="F7" s="23" t="s">
        <v>9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24" t="s">
        <v>10</v>
      </c>
      <c r="B8" s="2"/>
      <c r="C8" s="3"/>
      <c r="D8" s="25">
        <v>120.0</v>
      </c>
      <c r="E8" s="26"/>
      <c r="F8" s="27">
        <f t="shared" ref="F8:F10" si="1">D8*E8</f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24" t="s">
        <v>11</v>
      </c>
      <c r="B9" s="2"/>
      <c r="C9" s="3"/>
      <c r="D9" s="25">
        <v>30.0</v>
      </c>
      <c r="E9" s="26"/>
      <c r="F9" s="27">
        <f t="shared" si="1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28" t="s">
        <v>12</v>
      </c>
      <c r="B10" s="29"/>
      <c r="C10" s="30"/>
      <c r="D10" s="31">
        <v>40.0</v>
      </c>
      <c r="E10" s="32"/>
      <c r="F10" s="33">
        <f t="shared" si="1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34"/>
      <c r="B11" s="34"/>
      <c r="C11" s="34"/>
      <c r="D11" s="34"/>
      <c r="E11" s="35" t="s">
        <v>13</v>
      </c>
      <c r="F11" s="36">
        <f>SUM(F8:F10)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34"/>
      <c r="B12" s="34"/>
      <c r="C12" s="34"/>
      <c r="D12" s="37"/>
      <c r="E12" s="3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7" t="s">
        <v>14</v>
      </c>
      <c r="B13" s="18"/>
      <c r="C13" s="18"/>
      <c r="D13" s="18"/>
      <c r="E13" s="18"/>
      <c r="F13" s="19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6.5" customHeight="1">
      <c r="A14" s="38" t="s">
        <v>6</v>
      </c>
      <c r="B14" s="39"/>
      <c r="C14" s="40"/>
      <c r="D14" s="41" t="s">
        <v>7</v>
      </c>
      <c r="E14" s="22" t="s">
        <v>8</v>
      </c>
      <c r="F14" s="23" t="s">
        <v>9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2" t="s">
        <v>15</v>
      </c>
      <c r="B15" s="43"/>
      <c r="C15" s="44" t="s">
        <v>16</v>
      </c>
      <c r="D15" s="45">
        <v>200.0</v>
      </c>
      <c r="E15" s="46"/>
      <c r="F15" s="27">
        <f t="shared" ref="F15:F32" si="2">D15*E15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7"/>
      <c r="B16" s="48"/>
      <c r="C16" s="49" t="s">
        <v>17</v>
      </c>
      <c r="D16" s="50">
        <v>150.0</v>
      </c>
      <c r="E16" s="46"/>
      <c r="F16" s="27">
        <f t="shared" si="2"/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7"/>
      <c r="B17" s="48"/>
      <c r="C17" s="49" t="s">
        <v>18</v>
      </c>
      <c r="D17" s="50">
        <v>100.0</v>
      </c>
      <c r="E17" s="46"/>
      <c r="F17" s="27">
        <f t="shared" si="2"/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7"/>
      <c r="B18" s="48"/>
      <c r="C18" s="49" t="s">
        <v>19</v>
      </c>
      <c r="D18" s="50">
        <v>80.0</v>
      </c>
      <c r="E18" s="46"/>
      <c r="F18" s="27">
        <f t="shared" si="2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7"/>
      <c r="B19" s="48"/>
      <c r="C19" s="49" t="s">
        <v>20</v>
      </c>
      <c r="D19" s="50">
        <v>60.0</v>
      </c>
      <c r="E19" s="46"/>
      <c r="F19" s="27">
        <f t="shared" si="2"/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7"/>
      <c r="B20" s="48"/>
      <c r="C20" s="49" t="s">
        <v>21</v>
      </c>
      <c r="D20" s="50">
        <v>40.0</v>
      </c>
      <c r="E20" s="46"/>
      <c r="F20" s="27">
        <f t="shared" si="2"/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7"/>
      <c r="B21" s="48"/>
      <c r="C21" s="51" t="s">
        <v>22</v>
      </c>
      <c r="D21" s="52">
        <v>20.0</v>
      </c>
      <c r="E21" s="46"/>
      <c r="F21" s="27">
        <f t="shared" si="2"/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7"/>
      <c r="B22" s="48"/>
      <c r="C22" s="51" t="s">
        <v>23</v>
      </c>
      <c r="D22" s="52">
        <v>10.0</v>
      </c>
      <c r="E22" s="46"/>
      <c r="F22" s="27">
        <f t="shared" si="2"/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7"/>
      <c r="B23" s="48"/>
      <c r="C23" s="51" t="s">
        <v>24</v>
      </c>
      <c r="D23" s="52">
        <v>5.0</v>
      </c>
      <c r="E23" s="46"/>
      <c r="F23" s="27">
        <f t="shared" si="2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53"/>
      <c r="B24" s="54"/>
      <c r="C24" s="55" t="s">
        <v>25</v>
      </c>
      <c r="D24" s="56">
        <v>2.0</v>
      </c>
      <c r="E24" s="46"/>
      <c r="F24" s="27">
        <f t="shared" si="2"/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57" t="s">
        <v>26</v>
      </c>
      <c r="B25" s="58" t="s">
        <v>27</v>
      </c>
      <c r="C25" s="59" t="s">
        <v>28</v>
      </c>
      <c r="D25" s="45">
        <v>2.0</v>
      </c>
      <c r="E25" s="46"/>
      <c r="F25" s="27">
        <f t="shared" si="2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60"/>
      <c r="B26" s="61"/>
      <c r="C26" s="25" t="s">
        <v>29</v>
      </c>
      <c r="D26" s="50">
        <v>4.0</v>
      </c>
      <c r="E26" s="46"/>
      <c r="F26" s="27">
        <f t="shared" si="2"/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60"/>
      <c r="B27" s="62"/>
      <c r="C27" s="31" t="s">
        <v>30</v>
      </c>
      <c r="D27" s="56">
        <v>6.0</v>
      </c>
      <c r="E27" s="46"/>
      <c r="F27" s="27">
        <f t="shared" si="2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60"/>
      <c r="B28" s="58" t="s">
        <v>31</v>
      </c>
      <c r="C28" s="59" t="s">
        <v>32</v>
      </c>
      <c r="D28" s="45">
        <v>5.0</v>
      </c>
      <c r="E28" s="46"/>
      <c r="F28" s="27">
        <f t="shared" si="2"/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60"/>
      <c r="B29" s="61"/>
      <c r="C29" s="25" t="s">
        <v>33</v>
      </c>
      <c r="D29" s="50">
        <v>15.0</v>
      </c>
      <c r="E29" s="46"/>
      <c r="F29" s="27">
        <f t="shared" si="2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63"/>
      <c r="B30" s="62"/>
      <c r="C30" s="31" t="s">
        <v>34</v>
      </c>
      <c r="D30" s="56">
        <v>20.0</v>
      </c>
      <c r="E30" s="46"/>
      <c r="F30" s="27">
        <f t="shared" si="2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64" t="s">
        <v>35</v>
      </c>
      <c r="B31" s="18"/>
      <c r="C31" s="65"/>
      <c r="D31" s="45">
        <v>40.0</v>
      </c>
      <c r="E31" s="46"/>
      <c r="F31" s="27">
        <f t="shared" si="2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6.5" customHeight="1">
      <c r="A32" s="28" t="s">
        <v>36</v>
      </c>
      <c r="B32" s="29"/>
      <c r="C32" s="30"/>
      <c r="D32" s="56">
        <v>20.0</v>
      </c>
      <c r="E32" s="66"/>
      <c r="F32" s="33">
        <f t="shared" si="2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34"/>
      <c r="B33" s="34"/>
      <c r="C33" s="34"/>
      <c r="D33" s="37"/>
      <c r="E33" s="67" t="s">
        <v>37</v>
      </c>
      <c r="F33" s="68">
        <f>SUM(F15:F32)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7"/>
      <c r="B34" s="37"/>
      <c r="C34" s="37"/>
      <c r="D34" s="37"/>
      <c r="E34" s="3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7" t="s">
        <v>38</v>
      </c>
      <c r="B35" s="18"/>
      <c r="C35" s="18"/>
      <c r="D35" s="18"/>
      <c r="E35" s="18"/>
      <c r="F35" s="19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6.5" customHeight="1">
      <c r="A36" s="38" t="s">
        <v>6</v>
      </c>
      <c r="B36" s="39"/>
      <c r="C36" s="40"/>
      <c r="D36" s="41" t="s">
        <v>7</v>
      </c>
      <c r="E36" s="22" t="s">
        <v>8</v>
      </c>
      <c r="F36" s="23" t="s">
        <v>9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57" t="s">
        <v>39</v>
      </c>
      <c r="B37" s="69" t="s">
        <v>40</v>
      </c>
      <c r="C37" s="65"/>
      <c r="D37" s="45">
        <v>60.0</v>
      </c>
      <c r="E37" s="46"/>
      <c r="F37" s="27">
        <f t="shared" ref="F37:F56" si="3">D37*E37</f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60"/>
      <c r="B38" s="70" t="s">
        <v>41</v>
      </c>
      <c r="C38" s="3"/>
      <c r="D38" s="50">
        <v>30.0</v>
      </c>
      <c r="E38" s="71"/>
      <c r="F38" s="27">
        <f t="shared" si="3"/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60"/>
      <c r="B39" s="70" t="s">
        <v>42</v>
      </c>
      <c r="C39" s="3"/>
      <c r="D39" s="50">
        <v>15.0</v>
      </c>
      <c r="E39" s="46"/>
      <c r="F39" s="27">
        <f t="shared" si="3"/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60"/>
      <c r="B40" s="70" t="s">
        <v>43</v>
      </c>
      <c r="C40" s="3"/>
      <c r="D40" s="50">
        <v>7.0</v>
      </c>
      <c r="E40" s="46"/>
      <c r="F40" s="27">
        <f t="shared" si="3"/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60"/>
      <c r="B41" s="70" t="s">
        <v>44</v>
      </c>
      <c r="C41" s="3"/>
      <c r="D41" s="50">
        <v>4.0</v>
      </c>
      <c r="E41" s="46"/>
      <c r="F41" s="27">
        <f t="shared" si="3"/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60"/>
      <c r="B42" s="70" t="s">
        <v>45</v>
      </c>
      <c r="C42" s="3"/>
      <c r="D42" s="50">
        <v>2.0</v>
      </c>
      <c r="E42" s="46"/>
      <c r="F42" s="27">
        <f t="shared" si="3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6.5" customHeight="1">
      <c r="A43" s="63"/>
      <c r="B43" s="72" t="s">
        <v>46</v>
      </c>
      <c r="C43" s="30"/>
      <c r="D43" s="56">
        <v>4.0</v>
      </c>
      <c r="E43" s="46"/>
      <c r="F43" s="27">
        <f t="shared" si="3"/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57" t="s">
        <v>47</v>
      </c>
      <c r="B44" s="69" t="s">
        <v>40</v>
      </c>
      <c r="C44" s="65"/>
      <c r="D44" s="45">
        <v>30.0</v>
      </c>
      <c r="E44" s="46"/>
      <c r="F44" s="27">
        <f t="shared" si="3"/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60"/>
      <c r="B45" s="70" t="s">
        <v>41</v>
      </c>
      <c r="C45" s="3"/>
      <c r="D45" s="50">
        <v>15.0</v>
      </c>
      <c r="E45" s="71"/>
      <c r="F45" s="27">
        <f t="shared" si="3"/>
        <v>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60"/>
      <c r="B46" s="70" t="s">
        <v>42</v>
      </c>
      <c r="C46" s="3"/>
      <c r="D46" s="50">
        <v>7.0</v>
      </c>
      <c r="E46" s="46"/>
      <c r="F46" s="27">
        <f t="shared" si="3"/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60"/>
      <c r="B47" s="70" t="s">
        <v>43</v>
      </c>
      <c r="C47" s="3"/>
      <c r="D47" s="50">
        <v>3.0</v>
      </c>
      <c r="E47" s="46"/>
      <c r="F47" s="27">
        <f t="shared" si="3"/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60"/>
      <c r="B48" s="70" t="s">
        <v>48</v>
      </c>
      <c r="C48" s="3"/>
      <c r="D48" s="50">
        <v>2.0</v>
      </c>
      <c r="E48" s="46"/>
      <c r="F48" s="27">
        <f t="shared" si="3"/>
        <v>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60"/>
      <c r="B49" s="70" t="s">
        <v>49</v>
      </c>
      <c r="C49" s="3"/>
      <c r="D49" s="50">
        <v>1.0</v>
      </c>
      <c r="E49" s="46"/>
      <c r="F49" s="27">
        <f t="shared" si="3"/>
        <v>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6.5" customHeight="1">
      <c r="A50" s="63"/>
      <c r="B50" s="72" t="s">
        <v>46</v>
      </c>
      <c r="C50" s="30"/>
      <c r="D50" s="56">
        <v>1.0</v>
      </c>
      <c r="E50" s="46"/>
      <c r="F50" s="27">
        <f t="shared" si="3"/>
        <v>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57" t="s">
        <v>50</v>
      </c>
      <c r="B51" s="69" t="s">
        <v>40</v>
      </c>
      <c r="C51" s="65"/>
      <c r="D51" s="45">
        <v>30.0</v>
      </c>
      <c r="E51" s="46"/>
      <c r="F51" s="27">
        <f t="shared" si="3"/>
        <v>0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6.5" customHeight="1">
      <c r="A52" s="63"/>
      <c r="B52" s="72" t="s">
        <v>41</v>
      </c>
      <c r="C52" s="30"/>
      <c r="D52" s="56">
        <v>15.0</v>
      </c>
      <c r="E52" s="46"/>
      <c r="F52" s="27">
        <f t="shared" si="3"/>
        <v>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57" t="s">
        <v>51</v>
      </c>
      <c r="B53" s="69" t="s">
        <v>40</v>
      </c>
      <c r="C53" s="65"/>
      <c r="D53" s="45">
        <v>15.0</v>
      </c>
      <c r="E53" s="46"/>
      <c r="F53" s="27">
        <f t="shared" si="3"/>
        <v>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6.5" customHeight="1">
      <c r="A54" s="63"/>
      <c r="B54" s="72" t="s">
        <v>41</v>
      </c>
      <c r="C54" s="30"/>
      <c r="D54" s="56">
        <v>8.0</v>
      </c>
      <c r="E54" s="46"/>
      <c r="F54" s="27">
        <f t="shared" si="3"/>
        <v>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57" t="s">
        <v>52</v>
      </c>
      <c r="B55" s="69" t="s">
        <v>53</v>
      </c>
      <c r="C55" s="65"/>
      <c r="D55" s="45">
        <v>8.0</v>
      </c>
      <c r="E55" s="46"/>
      <c r="F55" s="27">
        <f t="shared" si="3"/>
        <v>0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6.5" customHeight="1">
      <c r="A56" s="63"/>
      <c r="B56" s="72" t="s">
        <v>54</v>
      </c>
      <c r="C56" s="30"/>
      <c r="D56" s="56">
        <v>4.0</v>
      </c>
      <c r="E56" s="66"/>
      <c r="F56" s="33">
        <f t="shared" si="3"/>
        <v>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37"/>
      <c r="B57" s="37"/>
      <c r="C57" s="37"/>
      <c r="D57" s="37"/>
      <c r="E57" s="73" t="s">
        <v>55</v>
      </c>
      <c r="F57" s="74">
        <f>SUM(F37:F56)</f>
        <v>0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34"/>
      <c r="B58" s="34"/>
      <c r="C58" s="37"/>
      <c r="D58" s="37"/>
      <c r="E58" s="37"/>
      <c r="F58" s="37"/>
      <c r="G58" s="37"/>
      <c r="H58" s="3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7" t="s">
        <v>56</v>
      </c>
      <c r="B59" s="18"/>
      <c r="C59" s="18"/>
      <c r="D59" s="18"/>
      <c r="E59" s="18"/>
      <c r="F59" s="19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6.5" customHeight="1">
      <c r="A60" s="38" t="s">
        <v>6</v>
      </c>
      <c r="B60" s="39"/>
      <c r="C60" s="40"/>
      <c r="D60" s="41" t="s">
        <v>7</v>
      </c>
      <c r="E60" s="22" t="s">
        <v>8</v>
      </c>
      <c r="F60" s="23" t="s">
        <v>9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64" t="s">
        <v>57</v>
      </c>
      <c r="B61" s="18"/>
      <c r="C61" s="65"/>
      <c r="D61" s="45">
        <v>100.0</v>
      </c>
      <c r="E61" s="46"/>
      <c r="F61" s="27">
        <f t="shared" ref="F61:F66" si="4">D61*E61</f>
        <v>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24" t="s">
        <v>58</v>
      </c>
      <c r="B62" s="2"/>
      <c r="C62" s="3"/>
      <c r="D62" s="50">
        <v>50.0</v>
      </c>
      <c r="E62" s="46"/>
      <c r="F62" s="27">
        <f t="shared" si="4"/>
        <v>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24" t="s">
        <v>59</v>
      </c>
      <c r="B63" s="2"/>
      <c r="C63" s="3"/>
      <c r="D63" s="50">
        <v>100.0</v>
      </c>
      <c r="E63" s="46"/>
      <c r="F63" s="27">
        <f t="shared" si="4"/>
        <v>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6.5" customHeight="1">
      <c r="A64" s="28" t="s">
        <v>60</v>
      </c>
      <c r="B64" s="29"/>
      <c r="C64" s="30"/>
      <c r="D64" s="52">
        <v>50.0</v>
      </c>
      <c r="E64" s="46"/>
      <c r="F64" s="27">
        <f t="shared" si="4"/>
        <v>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75" t="s">
        <v>61</v>
      </c>
      <c r="B65" s="76"/>
      <c r="C65" s="77" t="s">
        <v>62</v>
      </c>
      <c r="D65" s="45">
        <v>5.0</v>
      </c>
      <c r="E65" s="46"/>
      <c r="F65" s="27">
        <f t="shared" si="4"/>
        <v>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53"/>
      <c r="B66" s="78"/>
      <c r="C66" s="79" t="s">
        <v>63</v>
      </c>
      <c r="D66" s="56">
        <v>10.0</v>
      </c>
      <c r="E66" s="80"/>
      <c r="F66" s="33">
        <f t="shared" si="4"/>
        <v>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37"/>
      <c r="B67" s="37"/>
      <c r="C67" s="4"/>
      <c r="D67" s="37"/>
      <c r="E67" s="73" t="s">
        <v>64</v>
      </c>
      <c r="F67" s="74">
        <f>SUM(F61:F66)</f>
        <v>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37"/>
      <c r="B68" s="37"/>
      <c r="C68" s="4"/>
      <c r="D68" s="37"/>
      <c r="E68" s="37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4.0" customHeight="1">
      <c r="A69" s="81" t="s">
        <v>65</v>
      </c>
      <c r="B69" s="8"/>
      <c r="C69" s="8"/>
      <c r="D69" s="8"/>
      <c r="E69" s="6"/>
      <c r="F69" s="82">
        <f>F11+F33+F57+F67</f>
        <v>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34"/>
      <c r="B70" s="34"/>
      <c r="C70" s="34"/>
      <c r="D70" s="34"/>
      <c r="E70" s="34"/>
      <c r="F70" s="3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34" t="s">
        <v>66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57">
    <mergeCell ref="A60:C60"/>
    <mergeCell ref="A61:C61"/>
    <mergeCell ref="A62:C62"/>
    <mergeCell ref="A63:C63"/>
    <mergeCell ref="A64:C64"/>
    <mergeCell ref="A65:B66"/>
    <mergeCell ref="A69:E69"/>
    <mergeCell ref="A71:F71"/>
    <mergeCell ref="B51:C51"/>
    <mergeCell ref="B52:C52"/>
    <mergeCell ref="B53:C53"/>
    <mergeCell ref="B54:C54"/>
    <mergeCell ref="B55:C55"/>
    <mergeCell ref="B56:C56"/>
    <mergeCell ref="A59:F59"/>
    <mergeCell ref="A1:F1"/>
    <mergeCell ref="A2:B2"/>
    <mergeCell ref="C2:F2"/>
    <mergeCell ref="A3:B3"/>
    <mergeCell ref="C3:F3"/>
    <mergeCell ref="A4:B4"/>
    <mergeCell ref="C4:D4"/>
    <mergeCell ref="A5:F5"/>
    <mergeCell ref="A6:F6"/>
    <mergeCell ref="A7:C7"/>
    <mergeCell ref="A8:C8"/>
    <mergeCell ref="A9:C9"/>
    <mergeCell ref="A10:C10"/>
    <mergeCell ref="A13:F13"/>
    <mergeCell ref="A35:F35"/>
    <mergeCell ref="A36:C36"/>
    <mergeCell ref="A14:C14"/>
    <mergeCell ref="A15:B24"/>
    <mergeCell ref="A25:A30"/>
    <mergeCell ref="B25:B27"/>
    <mergeCell ref="B28:B30"/>
    <mergeCell ref="A31:C31"/>
    <mergeCell ref="A32:C32"/>
    <mergeCell ref="A37:A43"/>
    <mergeCell ref="A44:A50"/>
    <mergeCell ref="A51:A52"/>
    <mergeCell ref="A53:A54"/>
    <mergeCell ref="A55:A5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</mergeCells>
  <dataValidations>
    <dataValidation type="decimal" allowBlank="1" showErrorMessage="1" sqref="E25">
      <formula1>0.0</formula1>
      <formula2>2.0</formula2>
    </dataValidation>
    <dataValidation type="decimal" allowBlank="1" showDropDown="1" showErrorMessage="1" sqref="E23:E24">
      <formula1>0.0</formula1>
      <formula2>5.0</formula2>
    </dataValidation>
    <dataValidation type="decimal" allowBlank="1" showErrorMessage="1" sqref="E29:E30">
      <formula1>0.0</formula1>
      <formula2>4.0</formula2>
    </dataValidation>
    <dataValidation type="decimal" allowBlank="1" showErrorMessage="1" sqref="E8 E26:E28 E41:E42 E48:E49 E65:E66">
      <formula1>0.0</formula1>
      <formula2>3.0</formula2>
    </dataValidation>
  </dataValidations>
  <printOptions/>
  <pageMargins bottom="0.75" footer="0.0" header="0.0" left="0.25" right="0.25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2021-06-16T13:00:21Z</dcterms:created>
  <dc:creator>Ismael Nobre Rabelo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